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D:\Data\Onedrive\Documents\Spadel\"/>
    </mc:Choice>
  </mc:AlternateContent>
  <xr:revisionPtr revIDLastSave="0" documentId="13_ncr:1_{EDFF9252-B406-44BC-87CE-317CADE961D1}" xr6:coauthVersionLast="47" xr6:coauthVersionMax="47" xr10:uidLastSave="{00000000-0000-0000-0000-000000000000}"/>
  <bookViews>
    <workbookView xWindow="-120" yWindow="-120" windowWidth="29040" windowHeight="15840" xr2:uid="{00000000-000D-0000-FFFF-FFFF00000000}"/>
  </bookViews>
  <sheets>
    <sheet name="Q1" sheetId="1" r:id="rId1"/>
    <sheet name="Q2" sheetId="2" r:id="rId2"/>
    <sheet name="Q3" sheetId="4" r:id="rId3"/>
    <sheet name="Q4" sheetId="3" r:id="rId4"/>
    <sheet name="Sales overview" sheetId="5" r:id="rId5"/>
    <sheet name="Sales by region" sheetId="6" state="hidden" r:id="rId6"/>
  </sheets>
  <definedNames>
    <definedName name="Slicer_Quarters">#N/A</definedName>
  </definedNames>
  <calcPr calcId="191029"/>
  <pivotCaches>
    <pivotCache cacheId="3"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6" l="1"/>
  <c r="M34" i="6"/>
  <c r="L34" i="6"/>
  <c r="K34" i="6"/>
  <c r="O33" i="6"/>
  <c r="O32" i="6"/>
  <c r="O31" i="6"/>
  <c r="O30" i="6"/>
  <c r="O29" i="6"/>
  <c r="O34" i="6" s="1"/>
  <c r="N26" i="6"/>
  <c r="M26" i="6"/>
  <c r="L26" i="6"/>
  <c r="K26" i="6"/>
  <c r="O25" i="6"/>
  <c r="O24" i="6"/>
  <c r="O23" i="6"/>
  <c r="O22" i="6"/>
  <c r="O21" i="6"/>
  <c r="O26" i="6" s="1"/>
  <c r="N18" i="6"/>
  <c r="M18" i="6"/>
  <c r="L18" i="6"/>
  <c r="K18" i="6"/>
  <c r="O17" i="6"/>
  <c r="O16" i="6"/>
  <c r="O15" i="6"/>
  <c r="O14" i="6"/>
  <c r="O13" i="6"/>
  <c r="O18" i="6" s="1"/>
  <c r="N10" i="6"/>
  <c r="M10" i="6"/>
  <c r="L10" i="6"/>
  <c r="K10" i="6"/>
  <c r="O9" i="6"/>
  <c r="O8" i="6"/>
  <c r="O7" i="6"/>
  <c r="O6" i="6"/>
  <c r="O5" i="6"/>
  <c r="O10" i="6" s="1"/>
  <c r="K9" i="5"/>
  <c r="L9" i="5"/>
  <c r="M9" i="5"/>
  <c r="N9" i="5"/>
  <c r="K17" i="5"/>
  <c r="L17" i="5"/>
  <c r="M17" i="5"/>
  <c r="N17" i="5"/>
  <c r="K25" i="5"/>
  <c r="L25" i="5"/>
  <c r="M25" i="5"/>
  <c r="N25" i="5"/>
  <c r="K33" i="5"/>
  <c r="L33" i="5"/>
  <c r="M33" i="5"/>
  <c r="N33" i="5"/>
  <c r="O28" i="5"/>
  <c r="O29" i="5"/>
  <c r="O30" i="5"/>
  <c r="O31" i="5"/>
  <c r="O32" i="5"/>
  <c r="O20" i="5"/>
  <c r="O21" i="5"/>
  <c r="O22" i="5"/>
  <c r="O23" i="5"/>
  <c r="O24" i="5"/>
  <c r="O12" i="5"/>
  <c r="O13" i="5"/>
  <c r="O14" i="5"/>
  <c r="O15" i="5"/>
  <c r="O16" i="5"/>
  <c r="O4" i="5"/>
  <c r="O5" i="5"/>
  <c r="O6" i="5"/>
  <c r="O7" i="5"/>
  <c r="O8" i="5"/>
  <c r="O17" i="5" l="1"/>
  <c r="O9" i="5"/>
  <c r="O25" i="5"/>
  <c r="O33"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1B35F61-7E91-4999-B4F4-DEE4F4FA6866}" keepAlive="1" name="Query - qryUnpivotResults" description="Connection to the 'qryUnpivotResults' query in the workbook." type="5" refreshedVersion="8" background="1">
    <dbPr connection="Provider=Microsoft.Mashup.OleDb.1;Data Source=$Workbook$;Location=qryUnpivotResults;Extended Properties=&quot;&quot;" command="SELECT * FROM [qryUnpivotResults]"/>
  </connection>
</connections>
</file>

<file path=xl/sharedStrings.xml><?xml version="1.0" encoding="utf-8"?>
<sst xmlns="http://schemas.openxmlformats.org/spreadsheetml/2006/main" count="241" uniqueCount="25">
  <si>
    <t>Q1</t>
  </si>
  <si>
    <t>Q2</t>
  </si>
  <si>
    <t>Q3</t>
  </si>
  <si>
    <t>Q4</t>
  </si>
  <si>
    <t>North</t>
  </si>
  <si>
    <t>South</t>
  </si>
  <si>
    <t>Alexander</t>
  </si>
  <si>
    <t>Emily</t>
  </si>
  <si>
    <t>William</t>
  </si>
  <si>
    <t>Sophia</t>
  </si>
  <si>
    <t>Benjamin</t>
  </si>
  <si>
    <t>East</t>
  </si>
  <si>
    <t>West</t>
  </si>
  <si>
    <t>Quarterly Sales</t>
  </si>
  <si>
    <t>Total</t>
  </si>
  <si>
    <t>Column1</t>
  </si>
  <si>
    <t>Column2</t>
  </si>
  <si>
    <t>Column3</t>
  </si>
  <si>
    <t>Column4</t>
  </si>
  <si>
    <t>Column5</t>
  </si>
  <si>
    <t>Column6</t>
  </si>
  <si>
    <t>Sales persons</t>
  </si>
  <si>
    <t>Grand Total</t>
  </si>
  <si>
    <t>Sales totals</t>
  </si>
  <si>
    <t>Zones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</si>
</sst>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ont>
    <font>
      <b/>
      <sz val="11"/>
      <name val="Arial"/>
      <family val="2"/>
    </font>
    <font>
      <b/>
      <sz val="10"/>
      <name val="Arial"/>
      <family val="2"/>
    </font>
  </fonts>
  <fills count="3">
    <fill>
      <patternFill patternType="none"/>
    </fill>
    <fill>
      <patternFill patternType="gray125"/>
    </fill>
    <fill>
      <patternFill patternType="solid">
        <fgColor theme="9" tint="0.79998168889431442"/>
        <bgColor indexed="64"/>
      </patternFill>
    </fill>
  </fills>
  <borders count="1">
    <border>
      <left/>
      <right/>
      <top/>
      <bottom/>
      <diagonal/>
    </border>
  </borders>
  <cellStyleXfs count="1">
    <xf numFmtId="0" fontId="0" fillId="0" borderId="0"/>
  </cellStyleXfs>
  <cellXfs count="5">
    <xf numFmtId="0" fontId="0" fillId="0" borderId="0" xfId="0"/>
    <xf numFmtId="0" fontId="1" fillId="2" borderId="0" xfId="0" applyFont="1" applyFill="1" applyAlignment="1">
      <alignment vertical="center"/>
    </xf>
    <xf numFmtId="0" fontId="2" fillId="0" borderId="0" xfId="0" applyFont="1"/>
    <xf numFmtId="0" fontId="0" fillId="0" borderId="0" xfId="0" pivotButton="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47625</xdr:colOff>
      <xdr:row>0</xdr:row>
      <xdr:rowOff>76200</xdr:rowOff>
    </xdr:from>
    <xdr:to>
      <xdr:col>19</xdr:col>
      <xdr:colOff>228600</xdr:colOff>
      <xdr:row>3</xdr:row>
      <xdr:rowOff>9525</xdr:rowOff>
    </xdr:to>
    <mc:AlternateContent xmlns:mc="http://schemas.openxmlformats.org/markup-compatibility/2006">
      <mc:Choice xmlns:a14="http://schemas.microsoft.com/office/drawing/2010/main" Requires="a14">
        <xdr:graphicFrame macro="">
          <xdr:nvGraphicFramePr>
            <xdr:cNvPr id="2" name="Quarters">
              <a:extLst>
                <a:ext uri="{FF2B5EF4-FFF2-40B4-BE49-F238E27FC236}">
                  <a16:creationId xmlns:a16="http://schemas.microsoft.com/office/drawing/2014/main" id="{D16E8804-A05C-25AF-57F2-B24D4ACD7793}"/>
                </a:ext>
              </a:extLst>
            </xdr:cNvPr>
            <xdr:cNvGraphicFramePr/>
          </xdr:nvGraphicFramePr>
          <xdr:xfrm>
            <a:off x="0" y="0"/>
            <a:ext cx="0" cy="0"/>
          </xdr:xfrm>
          <a:graphic>
            <a:graphicData uri="http://schemas.microsoft.com/office/drawing/2010/slicer">
              <sle:slicer xmlns:sle="http://schemas.microsoft.com/office/drawing/2010/slicer" name="Quarters"/>
            </a:graphicData>
          </a:graphic>
        </xdr:graphicFrame>
      </mc:Choice>
      <mc:Fallback>
        <xdr:sp macro="" textlink="">
          <xdr:nvSpPr>
            <xdr:cNvPr id="0" name=""/>
            <xdr:cNvSpPr>
              <a:spLocks noTextEdit="1"/>
            </xdr:cNvSpPr>
          </xdr:nvSpPr>
          <xdr:spPr>
            <a:xfrm>
              <a:off x="11210925" y="76200"/>
              <a:ext cx="1828800" cy="4191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P" refreshedDate="45211.498430671294" backgroundQuery="1" missingItemsLimit="0" createdVersion="8" refreshedVersion="8" minRefreshableVersion="3" recordCount="96" xr:uid="{59CBC51B-C79C-4C95-BE50-99E275CB1401}">
  <cacheSource type="external" connectionId="1"/>
  <cacheFields count="4">
    <cacheField name="Sales persons" numFmtId="0">
      <sharedItems count="6">
        <s v="Alexander"/>
        <s v="Emily"/>
        <s v="William"/>
        <s v="Sophia"/>
        <s v="Benjamin"/>
        <s v="Total"/>
      </sharedItems>
    </cacheField>
    <cacheField name="Quarters" numFmtId="0">
      <sharedItems count="4">
        <s v="Q1"/>
        <s v="Q2"/>
        <s v="Q3"/>
        <s v="Q4"/>
      </sharedItems>
    </cacheField>
    <cacheField name="Zones" numFmtId="0">
      <sharedItems count="4">
        <s v="East"/>
        <s v="North"/>
        <s v="South"/>
        <s v="West"/>
      </sharedItems>
    </cacheField>
    <cacheField name="Value" numFmtId="0">
      <sharedItems containsSemiMixedTypes="0" containsString="0" containsNumber="1" containsInteger="1" minValue="26291" maxValue="295163"/>
    </cacheField>
  </cacheFields>
  <extLst>
    <ext xmlns:x14="http://schemas.microsoft.com/office/spreadsheetml/2009/9/main" uri="{725AE2AE-9491-48be-B2B4-4EB974FC3084}">
      <x14:pivotCacheDefinition pivotCacheId="88343538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
  <r>
    <x v="0"/>
    <x v="0"/>
    <x v="0"/>
    <n v="43604"/>
  </r>
  <r>
    <x v="0"/>
    <x v="0"/>
    <x v="1"/>
    <n v="44791"/>
  </r>
  <r>
    <x v="0"/>
    <x v="0"/>
    <x v="2"/>
    <n v="34810"/>
  </r>
  <r>
    <x v="0"/>
    <x v="0"/>
    <x v="3"/>
    <n v="74432"/>
  </r>
  <r>
    <x v="1"/>
    <x v="0"/>
    <x v="0"/>
    <n v="77680"/>
  </r>
  <r>
    <x v="1"/>
    <x v="0"/>
    <x v="1"/>
    <n v="61606"/>
  </r>
  <r>
    <x v="1"/>
    <x v="0"/>
    <x v="2"/>
    <n v="31071"/>
  </r>
  <r>
    <x v="1"/>
    <x v="0"/>
    <x v="3"/>
    <n v="68341"/>
  </r>
  <r>
    <x v="2"/>
    <x v="0"/>
    <x v="0"/>
    <n v="67952"/>
  </r>
  <r>
    <x v="2"/>
    <x v="0"/>
    <x v="1"/>
    <n v="42804"/>
  </r>
  <r>
    <x v="2"/>
    <x v="0"/>
    <x v="2"/>
    <n v="64903"/>
  </r>
  <r>
    <x v="2"/>
    <x v="0"/>
    <x v="3"/>
    <n v="55214"/>
  </r>
  <r>
    <x v="3"/>
    <x v="0"/>
    <x v="0"/>
    <n v="32129"/>
  </r>
  <r>
    <x v="3"/>
    <x v="0"/>
    <x v="1"/>
    <n v="66083"/>
  </r>
  <r>
    <x v="3"/>
    <x v="0"/>
    <x v="2"/>
    <n v="34214"/>
  </r>
  <r>
    <x v="3"/>
    <x v="0"/>
    <x v="3"/>
    <n v="65169"/>
  </r>
  <r>
    <x v="4"/>
    <x v="0"/>
    <x v="0"/>
    <n v="38172"/>
  </r>
  <r>
    <x v="4"/>
    <x v="0"/>
    <x v="1"/>
    <n v="31565"/>
  </r>
  <r>
    <x v="4"/>
    <x v="0"/>
    <x v="2"/>
    <n v="45417"/>
  </r>
  <r>
    <x v="4"/>
    <x v="0"/>
    <x v="3"/>
    <n v="32007"/>
  </r>
  <r>
    <x v="5"/>
    <x v="0"/>
    <x v="0"/>
    <n v="259537"/>
  </r>
  <r>
    <x v="5"/>
    <x v="0"/>
    <x v="1"/>
    <n v="246849"/>
  </r>
  <r>
    <x v="5"/>
    <x v="0"/>
    <x v="2"/>
    <n v="210415"/>
  </r>
  <r>
    <x v="5"/>
    <x v="0"/>
    <x v="3"/>
    <n v="295163"/>
  </r>
  <r>
    <x v="0"/>
    <x v="1"/>
    <x v="0"/>
    <n v="63505"/>
  </r>
  <r>
    <x v="0"/>
    <x v="1"/>
    <x v="1"/>
    <n v="65221"/>
  </r>
  <r>
    <x v="0"/>
    <x v="1"/>
    <x v="2"/>
    <n v="47822"/>
  </r>
  <r>
    <x v="0"/>
    <x v="1"/>
    <x v="3"/>
    <n v="72588"/>
  </r>
  <r>
    <x v="1"/>
    <x v="1"/>
    <x v="0"/>
    <n v="26753"/>
  </r>
  <r>
    <x v="1"/>
    <x v="1"/>
    <x v="1"/>
    <n v="70713"/>
  </r>
  <r>
    <x v="1"/>
    <x v="1"/>
    <x v="2"/>
    <n v="28771"/>
  </r>
  <r>
    <x v="1"/>
    <x v="1"/>
    <x v="3"/>
    <n v="31853"/>
  </r>
  <r>
    <x v="2"/>
    <x v="1"/>
    <x v="0"/>
    <n v="72729"/>
  </r>
  <r>
    <x v="2"/>
    <x v="1"/>
    <x v="1"/>
    <n v="54619"/>
  </r>
  <r>
    <x v="2"/>
    <x v="1"/>
    <x v="2"/>
    <n v="69562"/>
  </r>
  <r>
    <x v="2"/>
    <x v="1"/>
    <x v="3"/>
    <n v="79952"/>
  </r>
  <r>
    <x v="3"/>
    <x v="1"/>
    <x v="0"/>
    <n v="61925"/>
  </r>
  <r>
    <x v="3"/>
    <x v="1"/>
    <x v="1"/>
    <n v="70368"/>
  </r>
  <r>
    <x v="3"/>
    <x v="1"/>
    <x v="2"/>
    <n v="45381"/>
  </r>
  <r>
    <x v="3"/>
    <x v="1"/>
    <x v="3"/>
    <n v="42546"/>
  </r>
  <r>
    <x v="4"/>
    <x v="1"/>
    <x v="0"/>
    <n v="44698"/>
  </r>
  <r>
    <x v="4"/>
    <x v="1"/>
    <x v="1"/>
    <n v="26291"/>
  </r>
  <r>
    <x v="4"/>
    <x v="1"/>
    <x v="2"/>
    <n v="59331"/>
  </r>
  <r>
    <x v="4"/>
    <x v="1"/>
    <x v="3"/>
    <n v="49181"/>
  </r>
  <r>
    <x v="5"/>
    <x v="1"/>
    <x v="0"/>
    <n v="269610"/>
  </r>
  <r>
    <x v="5"/>
    <x v="1"/>
    <x v="1"/>
    <n v="287212"/>
  </r>
  <r>
    <x v="5"/>
    <x v="1"/>
    <x v="2"/>
    <n v="250867"/>
  </r>
  <r>
    <x v="5"/>
    <x v="1"/>
    <x v="3"/>
    <n v="276120"/>
  </r>
  <r>
    <x v="0"/>
    <x v="2"/>
    <x v="0"/>
    <n v="39563"/>
  </r>
  <r>
    <x v="0"/>
    <x v="2"/>
    <x v="1"/>
    <n v="71639"/>
  </r>
  <r>
    <x v="0"/>
    <x v="2"/>
    <x v="2"/>
    <n v="32076"/>
  </r>
  <r>
    <x v="0"/>
    <x v="2"/>
    <x v="3"/>
    <n v="51457"/>
  </r>
  <r>
    <x v="1"/>
    <x v="2"/>
    <x v="0"/>
    <n v="55582"/>
  </r>
  <r>
    <x v="1"/>
    <x v="2"/>
    <x v="1"/>
    <n v="41880"/>
  </r>
  <r>
    <x v="1"/>
    <x v="2"/>
    <x v="2"/>
    <n v="75330"/>
  </r>
  <r>
    <x v="1"/>
    <x v="2"/>
    <x v="3"/>
    <n v="37702"/>
  </r>
  <r>
    <x v="2"/>
    <x v="2"/>
    <x v="0"/>
    <n v="64433"/>
  </r>
  <r>
    <x v="2"/>
    <x v="2"/>
    <x v="1"/>
    <n v="57117"/>
  </r>
  <r>
    <x v="2"/>
    <x v="2"/>
    <x v="2"/>
    <n v="37765"/>
  </r>
  <r>
    <x v="2"/>
    <x v="2"/>
    <x v="3"/>
    <n v="40785"/>
  </r>
  <r>
    <x v="3"/>
    <x v="2"/>
    <x v="0"/>
    <n v="67997"/>
  </r>
  <r>
    <x v="3"/>
    <x v="2"/>
    <x v="1"/>
    <n v="62403"/>
  </r>
  <r>
    <x v="3"/>
    <x v="2"/>
    <x v="2"/>
    <n v="59113"/>
  </r>
  <r>
    <x v="3"/>
    <x v="2"/>
    <x v="3"/>
    <n v="65123"/>
  </r>
  <r>
    <x v="4"/>
    <x v="2"/>
    <x v="0"/>
    <n v="31715"/>
  </r>
  <r>
    <x v="4"/>
    <x v="2"/>
    <x v="1"/>
    <n v="46471"/>
  </r>
  <r>
    <x v="4"/>
    <x v="2"/>
    <x v="2"/>
    <n v="55620"/>
  </r>
  <r>
    <x v="4"/>
    <x v="2"/>
    <x v="3"/>
    <n v="57241"/>
  </r>
  <r>
    <x v="5"/>
    <x v="2"/>
    <x v="0"/>
    <n v="259290"/>
  </r>
  <r>
    <x v="5"/>
    <x v="2"/>
    <x v="1"/>
    <n v="279510"/>
  </r>
  <r>
    <x v="5"/>
    <x v="2"/>
    <x v="2"/>
    <n v="259904"/>
  </r>
  <r>
    <x v="5"/>
    <x v="2"/>
    <x v="3"/>
    <n v="252308"/>
  </r>
  <r>
    <x v="0"/>
    <x v="3"/>
    <x v="0"/>
    <n v="67865"/>
  </r>
  <r>
    <x v="0"/>
    <x v="3"/>
    <x v="1"/>
    <n v="74909"/>
  </r>
  <r>
    <x v="0"/>
    <x v="3"/>
    <x v="2"/>
    <n v="46011"/>
  </r>
  <r>
    <x v="0"/>
    <x v="3"/>
    <x v="3"/>
    <n v="73425"/>
  </r>
  <r>
    <x v="1"/>
    <x v="3"/>
    <x v="0"/>
    <n v="53169"/>
  </r>
  <r>
    <x v="1"/>
    <x v="3"/>
    <x v="1"/>
    <n v="55283"/>
  </r>
  <r>
    <x v="1"/>
    <x v="3"/>
    <x v="2"/>
    <n v="37398"/>
  </r>
  <r>
    <x v="1"/>
    <x v="3"/>
    <x v="3"/>
    <n v="28183"/>
  </r>
  <r>
    <x v="2"/>
    <x v="3"/>
    <x v="0"/>
    <n v="65842"/>
  </r>
  <r>
    <x v="2"/>
    <x v="3"/>
    <x v="1"/>
    <n v="38603"/>
  </r>
  <r>
    <x v="2"/>
    <x v="3"/>
    <x v="2"/>
    <n v="49088"/>
  </r>
  <r>
    <x v="2"/>
    <x v="3"/>
    <x v="3"/>
    <n v="67133"/>
  </r>
  <r>
    <x v="3"/>
    <x v="3"/>
    <x v="0"/>
    <n v="70221"/>
  </r>
  <r>
    <x v="3"/>
    <x v="3"/>
    <x v="1"/>
    <n v="32665"/>
  </r>
  <r>
    <x v="3"/>
    <x v="3"/>
    <x v="2"/>
    <n v="65782"/>
  </r>
  <r>
    <x v="3"/>
    <x v="3"/>
    <x v="3"/>
    <n v="37019"/>
  </r>
  <r>
    <x v="4"/>
    <x v="3"/>
    <x v="0"/>
    <n v="34684"/>
  </r>
  <r>
    <x v="4"/>
    <x v="3"/>
    <x v="1"/>
    <n v="29756"/>
  </r>
  <r>
    <x v="4"/>
    <x v="3"/>
    <x v="2"/>
    <n v="46997"/>
  </r>
  <r>
    <x v="4"/>
    <x v="3"/>
    <x v="3"/>
    <n v="68673"/>
  </r>
  <r>
    <x v="5"/>
    <x v="3"/>
    <x v="0"/>
    <n v="291781"/>
  </r>
  <r>
    <x v="5"/>
    <x v="3"/>
    <x v="1"/>
    <n v="231216"/>
  </r>
  <r>
    <x v="5"/>
    <x v="3"/>
    <x v="2"/>
    <n v="245276"/>
  </r>
  <r>
    <x v="5"/>
    <x v="3"/>
    <x v="3"/>
    <n v="27443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6709611-CD56-4D14-8AC2-04EEEEF8614A}" name="PivotTable1" cacheId="3" applyNumberFormats="0" applyBorderFormats="0" applyFontFormats="0" applyPatternFormats="0" applyAlignmentFormats="0" applyWidthHeightFormats="1" dataCaption="Values" updatedVersion="8" minRefreshableVersion="3" visualTotals="0" itemPrintTitles="1" createdVersion="8" indent="0" compact="0" compactData="0" customListSort="0">
  <location ref="R5:W13" firstHeaderRow="1" firstDataRow="2" firstDataCol="1"/>
  <pivotFields count="4">
    <pivotField axis="axisRow" compact="0" outline="0" showAll="0">
      <items count="7">
        <item x="0"/>
        <item x="4"/>
        <item x="1"/>
        <item x="3"/>
        <item x="5"/>
        <item x="2"/>
        <item t="default"/>
      </items>
    </pivotField>
    <pivotField compact="0" outline="0" showAll="0">
      <items count="5">
        <item x="0"/>
        <item x="1"/>
        <item x="2"/>
        <item x="3"/>
        <item t="default"/>
      </items>
    </pivotField>
    <pivotField axis="axisCol" compact="0" outline="0" subtotalTop="0" showAll="0">
      <items count="5">
        <item x="0"/>
        <item x="1"/>
        <item x="2"/>
        <item x="3"/>
        <item t="default"/>
      </items>
    </pivotField>
    <pivotField dataField="1" compact="0" outline="0" showAll="0"/>
  </pivotFields>
  <rowFields count="1">
    <field x="0"/>
  </rowFields>
  <rowItems count="7">
    <i>
      <x/>
    </i>
    <i>
      <x v="1"/>
    </i>
    <i>
      <x v="2"/>
    </i>
    <i>
      <x v="3"/>
    </i>
    <i>
      <x v="4"/>
    </i>
    <i>
      <x v="5"/>
    </i>
    <i t="grand">
      <x/>
    </i>
  </rowItems>
  <colFields count="1">
    <field x="2"/>
  </colFields>
  <colItems count="5">
    <i>
      <x/>
    </i>
    <i>
      <x v="1"/>
    </i>
    <i>
      <x v="2"/>
    </i>
    <i>
      <x v="3"/>
    </i>
    <i t="grand">
      <x/>
    </i>
  </colItems>
  <dataFields count="1">
    <dataField name="Sales totals"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arters" xr10:uid="{BA68286F-4064-4F7F-946C-4A641A8E4B4D}" sourceName="Quarters">
  <pivotTables>
    <pivotTable tabId="6" name="PivotTable1"/>
  </pivotTables>
  <data>
    <tabular pivotCacheId="883435380">
      <items count="4">
        <i x="0" s="1"/>
        <i x="1" s="1"/>
        <i x="2"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Quarters" xr10:uid="{F390B90E-B469-4E2B-8435-8B64540AE18C}" cache="Slicer_Quarters" caption="Quarters" columnCount="4" showCaption="0"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BC87765-7967-4BC2-9A8E-EB525582CD71}" name="tblSales" displayName="tblSales" ref="J3:O34" totalsRowShown="0">
  <autoFilter ref="J3:O34" xr:uid="{414EED80-3856-4C29-A0BA-D59A903F7A86}"/>
  <tableColumns count="6">
    <tableColumn id="1" xr3:uid="{A8628CAB-6941-471F-B2A1-8EE229014347}" name="Column1"/>
    <tableColumn id="2" xr3:uid="{85ED0B4F-3734-4ADE-B1AD-B3A3F8139B10}" name="Column2"/>
    <tableColumn id="3" xr3:uid="{E66CFB8F-D7BC-4116-AE49-046E98C55B04}" name="Column3"/>
    <tableColumn id="4" xr3:uid="{CFDD8E17-1A3B-48C1-85C7-F5700377B9C4}" name="Column4"/>
    <tableColumn id="5" xr3:uid="{4428F379-DD9E-427F-AF88-07B095E8EFD1}" name="Column5"/>
    <tableColumn id="6" xr3:uid="{12DF47AE-1C66-4295-9BFB-CDFDE982B8C0}" name="Column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8"/>
  <sheetViews>
    <sheetView tabSelected="1" workbookViewId="0">
      <selection activeCell="F15" sqref="F15"/>
    </sheetView>
  </sheetViews>
  <sheetFormatPr defaultRowHeight="12.75" x14ac:dyDescent="0.2"/>
  <cols>
    <col min="2" max="2" width="11.7109375" bestFit="1" customWidth="1"/>
    <col min="3" max="3" width="10.140625" customWidth="1"/>
  </cols>
  <sheetData>
    <row r="2" spans="2:6" ht="20.25" customHeight="1" x14ac:dyDescent="0.2">
      <c r="B2" s="1" t="s">
        <v>13</v>
      </c>
      <c r="C2" s="1"/>
      <c r="D2" s="1"/>
      <c r="E2" s="1"/>
      <c r="F2" s="1"/>
    </row>
    <row r="3" spans="2:6" x14ac:dyDescent="0.2">
      <c r="B3" t="s">
        <v>0</v>
      </c>
      <c r="C3" t="s">
        <v>11</v>
      </c>
      <c r="D3" t="s">
        <v>4</v>
      </c>
      <c r="E3" t="s">
        <v>5</v>
      </c>
      <c r="F3" t="s">
        <v>12</v>
      </c>
    </row>
    <row r="4" spans="2:6" x14ac:dyDescent="0.2">
      <c r="B4" t="s">
        <v>6</v>
      </c>
      <c r="C4">
        <v>43604</v>
      </c>
      <c r="D4">
        <v>44791</v>
      </c>
      <c r="E4">
        <v>34810</v>
      </c>
      <c r="F4">
        <v>74432</v>
      </c>
    </row>
    <row r="5" spans="2:6" x14ac:dyDescent="0.2">
      <c r="B5" t="s">
        <v>7</v>
      </c>
      <c r="C5">
        <v>77680</v>
      </c>
      <c r="D5">
        <v>61606</v>
      </c>
      <c r="E5">
        <v>31071</v>
      </c>
      <c r="F5">
        <v>68341</v>
      </c>
    </row>
    <row r="6" spans="2:6" x14ac:dyDescent="0.2">
      <c r="B6" t="s">
        <v>8</v>
      </c>
      <c r="C6">
        <v>67952</v>
      </c>
      <c r="D6">
        <v>42804</v>
      </c>
      <c r="E6">
        <v>64903</v>
      </c>
      <c r="F6">
        <v>55214</v>
      </c>
    </row>
    <row r="7" spans="2:6" x14ac:dyDescent="0.2">
      <c r="B7" t="s">
        <v>9</v>
      </c>
      <c r="C7">
        <v>32129</v>
      </c>
      <c r="D7">
        <v>66083</v>
      </c>
      <c r="E7">
        <v>34214</v>
      </c>
      <c r="F7">
        <v>65169</v>
      </c>
    </row>
    <row r="8" spans="2:6" x14ac:dyDescent="0.2">
      <c r="B8" t="s">
        <v>10</v>
      </c>
      <c r="C8">
        <v>38172</v>
      </c>
      <c r="D8">
        <v>31565</v>
      </c>
      <c r="E8">
        <v>45417</v>
      </c>
      <c r="F8">
        <v>32007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8"/>
  <sheetViews>
    <sheetView workbookViewId="0">
      <selection activeCell="B3" sqref="B3:F8"/>
    </sheetView>
  </sheetViews>
  <sheetFormatPr defaultRowHeight="12.75" x14ac:dyDescent="0.2"/>
  <cols>
    <col min="2" max="2" width="11.7109375" bestFit="1" customWidth="1"/>
  </cols>
  <sheetData>
    <row r="2" spans="2:6" ht="20.25" customHeight="1" x14ac:dyDescent="0.2">
      <c r="B2" s="1" t="s">
        <v>13</v>
      </c>
      <c r="C2" s="1"/>
      <c r="D2" s="1"/>
      <c r="E2" s="1"/>
      <c r="F2" s="1"/>
    </row>
    <row r="3" spans="2:6" x14ac:dyDescent="0.2">
      <c r="B3" t="s">
        <v>1</v>
      </c>
      <c r="C3" t="s">
        <v>11</v>
      </c>
      <c r="D3" t="s">
        <v>4</v>
      </c>
      <c r="E3" t="s">
        <v>5</v>
      </c>
      <c r="F3" t="s">
        <v>12</v>
      </c>
    </row>
    <row r="4" spans="2:6" x14ac:dyDescent="0.2">
      <c r="B4" t="s">
        <v>6</v>
      </c>
      <c r="C4">
        <v>63505</v>
      </c>
      <c r="D4">
        <v>65221</v>
      </c>
      <c r="E4">
        <v>47822</v>
      </c>
      <c r="F4">
        <v>72588</v>
      </c>
    </row>
    <row r="5" spans="2:6" x14ac:dyDescent="0.2">
      <c r="B5" t="s">
        <v>7</v>
      </c>
      <c r="C5">
        <v>26753</v>
      </c>
      <c r="D5">
        <v>70713</v>
      </c>
      <c r="E5">
        <v>28771</v>
      </c>
      <c r="F5">
        <v>31853</v>
      </c>
    </row>
    <row r="6" spans="2:6" x14ac:dyDescent="0.2">
      <c r="B6" t="s">
        <v>8</v>
      </c>
      <c r="C6">
        <v>72729</v>
      </c>
      <c r="D6">
        <v>54619</v>
      </c>
      <c r="E6">
        <v>69562</v>
      </c>
      <c r="F6">
        <v>79952</v>
      </c>
    </row>
    <row r="7" spans="2:6" x14ac:dyDescent="0.2">
      <c r="B7" t="s">
        <v>9</v>
      </c>
      <c r="C7">
        <v>61925</v>
      </c>
      <c r="D7">
        <v>70368</v>
      </c>
      <c r="E7">
        <v>45381</v>
      </c>
      <c r="F7">
        <v>42546</v>
      </c>
    </row>
    <row r="8" spans="2:6" x14ac:dyDescent="0.2">
      <c r="B8" t="s">
        <v>10</v>
      </c>
      <c r="C8">
        <v>44698</v>
      </c>
      <c r="D8">
        <v>26291</v>
      </c>
      <c r="E8">
        <v>59331</v>
      </c>
      <c r="F8">
        <v>49181</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8"/>
  <sheetViews>
    <sheetView workbookViewId="0">
      <selection activeCell="B3" sqref="B3:F8"/>
    </sheetView>
  </sheetViews>
  <sheetFormatPr defaultRowHeight="12.75" x14ac:dyDescent="0.2"/>
  <cols>
    <col min="2" max="2" width="11.7109375" bestFit="1" customWidth="1"/>
  </cols>
  <sheetData>
    <row r="2" spans="2:6" ht="20.25" customHeight="1" x14ac:dyDescent="0.2">
      <c r="B2" s="1" t="s">
        <v>13</v>
      </c>
      <c r="C2" s="1"/>
      <c r="D2" s="1"/>
      <c r="E2" s="1"/>
      <c r="F2" s="1"/>
    </row>
    <row r="3" spans="2:6" x14ac:dyDescent="0.2">
      <c r="B3" t="s">
        <v>2</v>
      </c>
      <c r="C3" t="s">
        <v>11</v>
      </c>
      <c r="D3" t="s">
        <v>4</v>
      </c>
      <c r="E3" t="s">
        <v>5</v>
      </c>
      <c r="F3" t="s">
        <v>12</v>
      </c>
    </row>
    <row r="4" spans="2:6" x14ac:dyDescent="0.2">
      <c r="B4" t="s">
        <v>6</v>
      </c>
      <c r="C4">
        <v>39563</v>
      </c>
      <c r="D4">
        <v>71639</v>
      </c>
      <c r="E4">
        <v>32076</v>
      </c>
      <c r="F4">
        <v>51457</v>
      </c>
    </row>
    <row r="5" spans="2:6" x14ac:dyDescent="0.2">
      <c r="B5" t="s">
        <v>7</v>
      </c>
      <c r="C5">
        <v>55582</v>
      </c>
      <c r="D5">
        <v>41880</v>
      </c>
      <c r="E5">
        <v>75330</v>
      </c>
      <c r="F5">
        <v>37702</v>
      </c>
    </row>
    <row r="6" spans="2:6" x14ac:dyDescent="0.2">
      <c r="B6" t="s">
        <v>8</v>
      </c>
      <c r="C6">
        <v>64433</v>
      </c>
      <c r="D6">
        <v>57117</v>
      </c>
      <c r="E6">
        <v>37765</v>
      </c>
      <c r="F6">
        <v>40785</v>
      </c>
    </row>
    <row r="7" spans="2:6" x14ac:dyDescent="0.2">
      <c r="B7" t="s">
        <v>9</v>
      </c>
      <c r="C7">
        <v>67997</v>
      </c>
      <c r="D7">
        <v>62403</v>
      </c>
      <c r="E7">
        <v>59113</v>
      </c>
      <c r="F7">
        <v>65123</v>
      </c>
    </row>
    <row r="8" spans="2:6" x14ac:dyDescent="0.2">
      <c r="B8" t="s">
        <v>10</v>
      </c>
      <c r="C8">
        <v>31715</v>
      </c>
      <c r="D8">
        <v>46471</v>
      </c>
      <c r="E8">
        <v>55620</v>
      </c>
      <c r="F8">
        <v>57241</v>
      </c>
    </row>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8"/>
  <sheetViews>
    <sheetView workbookViewId="0">
      <selection activeCell="B3" sqref="B3:F8"/>
    </sheetView>
  </sheetViews>
  <sheetFormatPr defaultRowHeight="12.75" x14ac:dyDescent="0.2"/>
  <cols>
    <col min="2" max="2" width="11.7109375" bestFit="1" customWidth="1"/>
  </cols>
  <sheetData>
    <row r="2" spans="2:6" ht="20.25" customHeight="1" x14ac:dyDescent="0.2">
      <c r="B2" s="1" t="s">
        <v>13</v>
      </c>
      <c r="C2" s="1"/>
      <c r="D2" s="1"/>
      <c r="E2" s="1"/>
      <c r="F2" s="1"/>
    </row>
    <row r="3" spans="2:6" x14ac:dyDescent="0.2">
      <c r="B3" t="s">
        <v>3</v>
      </c>
      <c r="C3" t="s">
        <v>11</v>
      </c>
      <c r="D3" t="s">
        <v>4</v>
      </c>
      <c r="E3" t="s">
        <v>5</v>
      </c>
      <c r="F3" t="s">
        <v>12</v>
      </c>
    </row>
    <row r="4" spans="2:6" x14ac:dyDescent="0.2">
      <c r="B4" t="s">
        <v>6</v>
      </c>
      <c r="C4">
        <v>67865</v>
      </c>
      <c r="D4">
        <v>74909</v>
      </c>
      <c r="E4">
        <v>46011</v>
      </c>
      <c r="F4">
        <v>73425</v>
      </c>
    </row>
    <row r="5" spans="2:6" x14ac:dyDescent="0.2">
      <c r="B5" t="s">
        <v>7</v>
      </c>
      <c r="C5">
        <v>53169</v>
      </c>
      <c r="D5">
        <v>55283</v>
      </c>
      <c r="E5">
        <v>37398</v>
      </c>
      <c r="F5">
        <v>28183</v>
      </c>
    </row>
    <row r="6" spans="2:6" x14ac:dyDescent="0.2">
      <c r="B6" t="s">
        <v>8</v>
      </c>
      <c r="C6">
        <v>65842</v>
      </c>
      <c r="D6">
        <v>38603</v>
      </c>
      <c r="E6">
        <v>49088</v>
      </c>
      <c r="F6">
        <v>67133</v>
      </c>
    </row>
    <row r="7" spans="2:6" x14ac:dyDescent="0.2">
      <c r="B7" t="s">
        <v>9</v>
      </c>
      <c r="C7">
        <v>70221</v>
      </c>
      <c r="D7">
        <v>32665</v>
      </c>
      <c r="E7">
        <v>65782</v>
      </c>
      <c r="F7">
        <v>37019</v>
      </c>
    </row>
    <row r="8" spans="2:6" x14ac:dyDescent="0.2">
      <c r="B8" t="s">
        <v>10</v>
      </c>
      <c r="C8">
        <v>34684</v>
      </c>
      <c r="D8">
        <v>29756</v>
      </c>
      <c r="E8">
        <v>46997</v>
      </c>
      <c r="F8">
        <v>68673</v>
      </c>
    </row>
  </sheetData>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02B56-0A8C-42E8-A89F-4FEFE386EEAE}">
  <dimension ref="B3:O33"/>
  <sheetViews>
    <sheetView workbookViewId="0">
      <selection activeCell="R3" sqref="R3"/>
    </sheetView>
  </sheetViews>
  <sheetFormatPr defaultRowHeight="12.75" x14ac:dyDescent="0.2"/>
  <cols>
    <col min="10" max="15" width="11.140625" customWidth="1"/>
  </cols>
  <sheetData>
    <row r="3" spans="2:15" x14ac:dyDescent="0.2">
      <c r="B3" t="s">
        <v>0</v>
      </c>
      <c r="C3" t="s">
        <v>11</v>
      </c>
      <c r="D3" t="s">
        <v>4</v>
      </c>
      <c r="E3" t="s">
        <v>5</v>
      </c>
      <c r="F3" t="s">
        <v>12</v>
      </c>
      <c r="J3" t="s">
        <v>0</v>
      </c>
      <c r="K3" t="s">
        <v>11</v>
      </c>
      <c r="L3" t="s">
        <v>4</v>
      </c>
      <c r="M3" t="s">
        <v>5</v>
      </c>
      <c r="N3" t="s">
        <v>12</v>
      </c>
      <c r="O3" s="2" t="s">
        <v>14</v>
      </c>
    </row>
    <row r="4" spans="2:15" x14ac:dyDescent="0.2">
      <c r="B4" t="s">
        <v>6</v>
      </c>
      <c r="C4">
        <v>43604</v>
      </c>
      <c r="D4">
        <v>44791</v>
      </c>
      <c r="E4">
        <v>34810</v>
      </c>
      <c r="F4">
        <v>74432</v>
      </c>
      <c r="J4" t="s">
        <v>6</v>
      </c>
      <c r="K4">
        <v>43604</v>
      </c>
      <c r="L4">
        <v>44791</v>
      </c>
      <c r="M4">
        <v>34810</v>
      </c>
      <c r="N4">
        <v>74432</v>
      </c>
      <c r="O4">
        <f t="shared" ref="O4:O8" si="0">SUM(K4:N4)</f>
        <v>197637</v>
      </c>
    </row>
    <row r="5" spans="2:15" x14ac:dyDescent="0.2">
      <c r="B5" t="s">
        <v>7</v>
      </c>
      <c r="C5">
        <v>77680</v>
      </c>
      <c r="D5">
        <v>61606</v>
      </c>
      <c r="E5">
        <v>31071</v>
      </c>
      <c r="F5">
        <v>68341</v>
      </c>
      <c r="J5" t="s">
        <v>7</v>
      </c>
      <c r="K5">
        <v>77680</v>
      </c>
      <c r="L5">
        <v>61606</v>
      </c>
      <c r="M5">
        <v>31071</v>
      </c>
      <c r="N5">
        <v>68341</v>
      </c>
      <c r="O5">
        <f t="shared" si="0"/>
        <v>238698</v>
      </c>
    </row>
    <row r="6" spans="2:15" x14ac:dyDescent="0.2">
      <c r="B6" t="s">
        <v>8</v>
      </c>
      <c r="C6">
        <v>67952</v>
      </c>
      <c r="D6">
        <v>42804</v>
      </c>
      <c r="E6">
        <v>64903</v>
      </c>
      <c r="F6">
        <v>55214</v>
      </c>
      <c r="J6" t="s">
        <v>8</v>
      </c>
      <c r="K6">
        <v>67952</v>
      </c>
      <c r="L6">
        <v>42804</v>
      </c>
      <c r="M6">
        <v>64903</v>
      </c>
      <c r="N6">
        <v>55214</v>
      </c>
      <c r="O6">
        <f t="shared" si="0"/>
        <v>230873</v>
      </c>
    </row>
    <row r="7" spans="2:15" x14ac:dyDescent="0.2">
      <c r="B7" t="s">
        <v>9</v>
      </c>
      <c r="C7">
        <v>32129</v>
      </c>
      <c r="D7">
        <v>66083</v>
      </c>
      <c r="E7">
        <v>34214</v>
      </c>
      <c r="F7">
        <v>65169</v>
      </c>
      <c r="J7" t="s">
        <v>9</v>
      </c>
      <c r="K7">
        <v>32129</v>
      </c>
      <c r="L7">
        <v>66083</v>
      </c>
      <c r="M7">
        <v>34214</v>
      </c>
      <c r="N7">
        <v>65169</v>
      </c>
      <c r="O7">
        <f t="shared" si="0"/>
        <v>197595</v>
      </c>
    </row>
    <row r="8" spans="2:15" x14ac:dyDescent="0.2">
      <c r="B8" t="s">
        <v>10</v>
      </c>
      <c r="C8">
        <v>38172</v>
      </c>
      <c r="D8">
        <v>31565</v>
      </c>
      <c r="E8">
        <v>45417</v>
      </c>
      <c r="F8">
        <v>32007</v>
      </c>
      <c r="J8" t="s">
        <v>10</v>
      </c>
      <c r="K8">
        <v>38172</v>
      </c>
      <c r="L8">
        <v>31565</v>
      </c>
      <c r="M8">
        <v>45417</v>
      </c>
      <c r="N8">
        <v>32007</v>
      </c>
      <c r="O8">
        <f t="shared" si="0"/>
        <v>147161</v>
      </c>
    </row>
    <row r="9" spans="2:15" x14ac:dyDescent="0.2">
      <c r="J9" s="2" t="s">
        <v>14</v>
      </c>
      <c r="K9">
        <f t="shared" ref="K9:O9" si="1">SUM(K4:K8)</f>
        <v>259537</v>
      </c>
      <c r="L9">
        <f t="shared" si="1"/>
        <v>246849</v>
      </c>
      <c r="M9">
        <f t="shared" si="1"/>
        <v>210415</v>
      </c>
      <c r="N9">
        <f t="shared" si="1"/>
        <v>295163</v>
      </c>
      <c r="O9">
        <f t="shared" si="1"/>
        <v>1011964</v>
      </c>
    </row>
    <row r="11" spans="2:15" x14ac:dyDescent="0.2">
      <c r="B11" t="s">
        <v>1</v>
      </c>
      <c r="C11" t="s">
        <v>11</v>
      </c>
      <c r="D11" t="s">
        <v>4</v>
      </c>
      <c r="E11" t="s">
        <v>5</v>
      </c>
      <c r="F11" t="s">
        <v>12</v>
      </c>
      <c r="J11" t="s">
        <v>1</v>
      </c>
      <c r="K11" t="s">
        <v>11</v>
      </c>
      <c r="L11" t="s">
        <v>4</v>
      </c>
      <c r="M11" t="s">
        <v>5</v>
      </c>
      <c r="N11" t="s">
        <v>12</v>
      </c>
      <c r="O11" s="2" t="s">
        <v>14</v>
      </c>
    </row>
    <row r="12" spans="2:15" x14ac:dyDescent="0.2">
      <c r="B12" t="s">
        <v>6</v>
      </c>
      <c r="C12">
        <v>63505</v>
      </c>
      <c r="D12">
        <v>65221</v>
      </c>
      <c r="E12">
        <v>47822</v>
      </c>
      <c r="F12">
        <v>72588</v>
      </c>
      <c r="J12" t="s">
        <v>6</v>
      </c>
      <c r="K12">
        <v>63505</v>
      </c>
      <c r="L12">
        <v>65221</v>
      </c>
      <c r="M12">
        <v>47822</v>
      </c>
      <c r="N12">
        <v>72588</v>
      </c>
      <c r="O12">
        <f t="shared" ref="O12:O16" si="2">SUM(K12:N12)</f>
        <v>249136</v>
      </c>
    </row>
    <row r="13" spans="2:15" x14ac:dyDescent="0.2">
      <c r="B13" t="s">
        <v>7</v>
      </c>
      <c r="C13">
        <v>26753</v>
      </c>
      <c r="D13">
        <v>70713</v>
      </c>
      <c r="E13">
        <v>28771</v>
      </c>
      <c r="F13">
        <v>31853</v>
      </c>
      <c r="J13" t="s">
        <v>7</v>
      </c>
      <c r="K13">
        <v>26753</v>
      </c>
      <c r="L13">
        <v>70713</v>
      </c>
      <c r="M13">
        <v>28771</v>
      </c>
      <c r="N13">
        <v>31853</v>
      </c>
      <c r="O13">
        <f t="shared" si="2"/>
        <v>158090</v>
      </c>
    </row>
    <row r="14" spans="2:15" x14ac:dyDescent="0.2">
      <c r="B14" t="s">
        <v>8</v>
      </c>
      <c r="C14">
        <v>72729</v>
      </c>
      <c r="D14">
        <v>54619</v>
      </c>
      <c r="E14">
        <v>69562</v>
      </c>
      <c r="F14">
        <v>79952</v>
      </c>
      <c r="J14" t="s">
        <v>8</v>
      </c>
      <c r="K14">
        <v>72729</v>
      </c>
      <c r="L14">
        <v>54619</v>
      </c>
      <c r="M14">
        <v>69562</v>
      </c>
      <c r="N14">
        <v>79952</v>
      </c>
      <c r="O14">
        <f t="shared" si="2"/>
        <v>276862</v>
      </c>
    </row>
    <row r="15" spans="2:15" x14ac:dyDescent="0.2">
      <c r="B15" t="s">
        <v>9</v>
      </c>
      <c r="C15">
        <v>61925</v>
      </c>
      <c r="D15">
        <v>70368</v>
      </c>
      <c r="E15">
        <v>45381</v>
      </c>
      <c r="F15">
        <v>42546</v>
      </c>
      <c r="J15" t="s">
        <v>9</v>
      </c>
      <c r="K15">
        <v>61925</v>
      </c>
      <c r="L15">
        <v>70368</v>
      </c>
      <c r="M15">
        <v>45381</v>
      </c>
      <c r="N15">
        <v>42546</v>
      </c>
      <c r="O15">
        <f t="shared" si="2"/>
        <v>220220</v>
      </c>
    </row>
    <row r="16" spans="2:15" x14ac:dyDescent="0.2">
      <c r="B16" t="s">
        <v>10</v>
      </c>
      <c r="C16">
        <v>44698</v>
      </c>
      <c r="D16">
        <v>26291</v>
      </c>
      <c r="E16">
        <v>59331</v>
      </c>
      <c r="F16">
        <v>49181</v>
      </c>
      <c r="J16" t="s">
        <v>10</v>
      </c>
      <c r="K16">
        <v>44698</v>
      </c>
      <c r="L16">
        <v>26291</v>
      </c>
      <c r="M16">
        <v>59331</v>
      </c>
      <c r="N16">
        <v>49181</v>
      </c>
      <c r="O16">
        <f t="shared" si="2"/>
        <v>179501</v>
      </c>
    </row>
    <row r="17" spans="2:15" x14ac:dyDescent="0.2">
      <c r="J17" s="2" t="s">
        <v>14</v>
      </c>
      <c r="K17">
        <f t="shared" ref="K17:O17" si="3">SUM(K12:K16)</f>
        <v>269610</v>
      </c>
      <c r="L17">
        <f t="shared" si="3"/>
        <v>287212</v>
      </c>
      <c r="M17">
        <f t="shared" si="3"/>
        <v>250867</v>
      </c>
      <c r="N17">
        <f t="shared" si="3"/>
        <v>276120</v>
      </c>
      <c r="O17">
        <f t="shared" si="3"/>
        <v>1083809</v>
      </c>
    </row>
    <row r="19" spans="2:15" x14ac:dyDescent="0.2">
      <c r="B19" t="s">
        <v>2</v>
      </c>
      <c r="C19" t="s">
        <v>11</v>
      </c>
      <c r="D19" t="s">
        <v>4</v>
      </c>
      <c r="E19" t="s">
        <v>5</v>
      </c>
      <c r="F19" t="s">
        <v>12</v>
      </c>
      <c r="J19" t="s">
        <v>2</v>
      </c>
      <c r="K19" t="s">
        <v>11</v>
      </c>
      <c r="L19" t="s">
        <v>4</v>
      </c>
      <c r="M19" t="s">
        <v>5</v>
      </c>
      <c r="N19" t="s">
        <v>12</v>
      </c>
      <c r="O19" s="2" t="s">
        <v>14</v>
      </c>
    </row>
    <row r="20" spans="2:15" x14ac:dyDescent="0.2">
      <c r="B20" t="s">
        <v>6</v>
      </c>
      <c r="C20">
        <v>39563</v>
      </c>
      <c r="D20">
        <v>71639</v>
      </c>
      <c r="E20">
        <v>32076</v>
      </c>
      <c r="F20">
        <v>51457</v>
      </c>
      <c r="J20" t="s">
        <v>6</v>
      </c>
      <c r="K20">
        <v>39563</v>
      </c>
      <c r="L20">
        <v>71639</v>
      </c>
      <c r="M20">
        <v>32076</v>
      </c>
      <c r="N20">
        <v>51457</v>
      </c>
      <c r="O20">
        <f t="shared" ref="O20:O24" si="4">SUM(K20:N20)</f>
        <v>194735</v>
      </c>
    </row>
    <row r="21" spans="2:15" x14ac:dyDescent="0.2">
      <c r="B21" t="s">
        <v>7</v>
      </c>
      <c r="C21">
        <v>55582</v>
      </c>
      <c r="D21">
        <v>41880</v>
      </c>
      <c r="E21">
        <v>75330</v>
      </c>
      <c r="F21">
        <v>37702</v>
      </c>
      <c r="J21" t="s">
        <v>7</v>
      </c>
      <c r="K21">
        <v>55582</v>
      </c>
      <c r="L21">
        <v>41880</v>
      </c>
      <c r="M21">
        <v>75330</v>
      </c>
      <c r="N21">
        <v>37702</v>
      </c>
      <c r="O21">
        <f t="shared" si="4"/>
        <v>210494</v>
      </c>
    </row>
    <row r="22" spans="2:15" x14ac:dyDescent="0.2">
      <c r="B22" t="s">
        <v>8</v>
      </c>
      <c r="C22">
        <v>64433</v>
      </c>
      <c r="D22">
        <v>57117</v>
      </c>
      <c r="E22">
        <v>37765</v>
      </c>
      <c r="F22">
        <v>40785</v>
      </c>
      <c r="J22" t="s">
        <v>8</v>
      </c>
      <c r="K22">
        <v>64433</v>
      </c>
      <c r="L22">
        <v>57117</v>
      </c>
      <c r="M22">
        <v>37765</v>
      </c>
      <c r="N22">
        <v>40785</v>
      </c>
      <c r="O22">
        <f t="shared" si="4"/>
        <v>200100</v>
      </c>
    </row>
    <row r="23" spans="2:15" x14ac:dyDescent="0.2">
      <c r="B23" t="s">
        <v>9</v>
      </c>
      <c r="C23">
        <v>67997</v>
      </c>
      <c r="D23">
        <v>62403</v>
      </c>
      <c r="E23">
        <v>59113</v>
      </c>
      <c r="F23">
        <v>65123</v>
      </c>
      <c r="J23" t="s">
        <v>9</v>
      </c>
      <c r="K23">
        <v>67997</v>
      </c>
      <c r="L23">
        <v>62403</v>
      </c>
      <c r="M23">
        <v>59113</v>
      </c>
      <c r="N23">
        <v>65123</v>
      </c>
      <c r="O23">
        <f t="shared" si="4"/>
        <v>254636</v>
      </c>
    </row>
    <row r="24" spans="2:15" x14ac:dyDescent="0.2">
      <c r="B24" t="s">
        <v>10</v>
      </c>
      <c r="C24">
        <v>31715</v>
      </c>
      <c r="D24">
        <v>46471</v>
      </c>
      <c r="E24">
        <v>55620</v>
      </c>
      <c r="F24">
        <v>57241</v>
      </c>
      <c r="J24" t="s">
        <v>10</v>
      </c>
      <c r="K24">
        <v>31715</v>
      </c>
      <c r="L24">
        <v>46471</v>
      </c>
      <c r="M24">
        <v>55620</v>
      </c>
      <c r="N24">
        <v>57241</v>
      </c>
      <c r="O24">
        <f t="shared" si="4"/>
        <v>191047</v>
      </c>
    </row>
    <row r="25" spans="2:15" x14ac:dyDescent="0.2">
      <c r="J25" s="2" t="s">
        <v>14</v>
      </c>
      <c r="K25">
        <f t="shared" ref="K25:O25" si="5">SUM(K20:K24)</f>
        <v>259290</v>
      </c>
      <c r="L25">
        <f t="shared" si="5"/>
        <v>279510</v>
      </c>
      <c r="M25">
        <f t="shared" si="5"/>
        <v>259904</v>
      </c>
      <c r="N25">
        <f t="shared" si="5"/>
        <v>252308</v>
      </c>
      <c r="O25">
        <f t="shared" si="5"/>
        <v>1051012</v>
      </c>
    </row>
    <row r="27" spans="2:15" x14ac:dyDescent="0.2">
      <c r="B27" t="s">
        <v>3</v>
      </c>
      <c r="C27" t="s">
        <v>11</v>
      </c>
      <c r="D27" t="s">
        <v>4</v>
      </c>
      <c r="E27" t="s">
        <v>5</v>
      </c>
      <c r="F27" t="s">
        <v>12</v>
      </c>
      <c r="J27" t="s">
        <v>3</v>
      </c>
      <c r="K27" t="s">
        <v>11</v>
      </c>
      <c r="L27" t="s">
        <v>4</v>
      </c>
      <c r="M27" t="s">
        <v>5</v>
      </c>
      <c r="N27" t="s">
        <v>12</v>
      </c>
      <c r="O27" s="2" t="s">
        <v>14</v>
      </c>
    </row>
    <row r="28" spans="2:15" x14ac:dyDescent="0.2">
      <c r="B28" t="s">
        <v>6</v>
      </c>
      <c r="C28">
        <v>67865</v>
      </c>
      <c r="D28">
        <v>74909</v>
      </c>
      <c r="E28">
        <v>46011</v>
      </c>
      <c r="F28">
        <v>73425</v>
      </c>
      <c r="J28" t="s">
        <v>6</v>
      </c>
      <c r="K28">
        <v>67865</v>
      </c>
      <c r="L28">
        <v>74909</v>
      </c>
      <c r="M28">
        <v>46011</v>
      </c>
      <c r="N28">
        <v>73425</v>
      </c>
      <c r="O28">
        <f t="shared" ref="O28:O32" si="6">SUM(K28:N28)</f>
        <v>262210</v>
      </c>
    </row>
    <row r="29" spans="2:15" x14ac:dyDescent="0.2">
      <c r="B29" t="s">
        <v>7</v>
      </c>
      <c r="C29">
        <v>53169</v>
      </c>
      <c r="D29">
        <v>55283</v>
      </c>
      <c r="E29">
        <v>37398</v>
      </c>
      <c r="F29">
        <v>28183</v>
      </c>
      <c r="J29" t="s">
        <v>7</v>
      </c>
      <c r="K29">
        <v>53169</v>
      </c>
      <c r="L29">
        <v>55283</v>
      </c>
      <c r="M29">
        <v>37398</v>
      </c>
      <c r="N29">
        <v>28183</v>
      </c>
      <c r="O29">
        <f t="shared" si="6"/>
        <v>174033</v>
      </c>
    </row>
    <row r="30" spans="2:15" x14ac:dyDescent="0.2">
      <c r="B30" t="s">
        <v>8</v>
      </c>
      <c r="C30">
        <v>65842</v>
      </c>
      <c r="D30">
        <v>38603</v>
      </c>
      <c r="E30">
        <v>49088</v>
      </c>
      <c r="F30">
        <v>67133</v>
      </c>
      <c r="J30" t="s">
        <v>8</v>
      </c>
      <c r="K30">
        <v>65842</v>
      </c>
      <c r="L30">
        <v>38603</v>
      </c>
      <c r="M30">
        <v>49088</v>
      </c>
      <c r="N30">
        <v>67133</v>
      </c>
      <c r="O30">
        <f t="shared" si="6"/>
        <v>220666</v>
      </c>
    </row>
    <row r="31" spans="2:15" x14ac:dyDescent="0.2">
      <c r="B31" t="s">
        <v>9</v>
      </c>
      <c r="C31">
        <v>70221</v>
      </c>
      <c r="D31">
        <v>32665</v>
      </c>
      <c r="E31">
        <v>65782</v>
      </c>
      <c r="F31">
        <v>37019</v>
      </c>
      <c r="J31" t="s">
        <v>9</v>
      </c>
      <c r="K31">
        <v>70221</v>
      </c>
      <c r="L31">
        <v>32665</v>
      </c>
      <c r="M31">
        <v>65782</v>
      </c>
      <c r="N31">
        <v>37019</v>
      </c>
      <c r="O31">
        <f t="shared" si="6"/>
        <v>205687</v>
      </c>
    </row>
    <row r="32" spans="2:15" x14ac:dyDescent="0.2">
      <c r="B32" t="s">
        <v>10</v>
      </c>
      <c r="C32">
        <v>34684</v>
      </c>
      <c r="D32">
        <v>29756</v>
      </c>
      <c r="E32">
        <v>46997</v>
      </c>
      <c r="F32">
        <v>68673</v>
      </c>
      <c r="J32" t="s">
        <v>10</v>
      </c>
      <c r="K32">
        <v>34684</v>
      </c>
      <c r="L32">
        <v>29756</v>
      </c>
      <c r="M32">
        <v>46997</v>
      </c>
      <c r="N32">
        <v>68673</v>
      </c>
      <c r="O32">
        <f t="shared" si="6"/>
        <v>180110</v>
      </c>
    </row>
    <row r="33" spans="10:15" x14ac:dyDescent="0.2">
      <c r="J33" s="2" t="s">
        <v>14</v>
      </c>
      <c r="K33">
        <f t="shared" ref="K33:O33" si="7">SUM(K28:K32)</f>
        <v>291781</v>
      </c>
      <c r="L33">
        <f t="shared" si="7"/>
        <v>231216</v>
      </c>
      <c r="M33">
        <f t="shared" si="7"/>
        <v>245276</v>
      </c>
      <c r="N33">
        <f t="shared" si="7"/>
        <v>274433</v>
      </c>
      <c r="O33">
        <f t="shared" si="7"/>
        <v>1042706</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F3D8-3DFE-43A7-A053-A48A00E827B6}">
  <dimension ref="B3:W34"/>
  <sheetViews>
    <sheetView topLeftCell="C1" workbookViewId="0">
      <selection activeCell="V26" sqref="V26"/>
    </sheetView>
  </sheetViews>
  <sheetFormatPr defaultRowHeight="12.75" x14ac:dyDescent="0.2"/>
  <cols>
    <col min="10" max="15" width="11.140625" customWidth="1"/>
    <col min="18" max="18" width="15.5703125" customWidth="1"/>
    <col min="23" max="23" width="11.42578125" customWidth="1"/>
  </cols>
  <sheetData>
    <row r="3" spans="2:23" x14ac:dyDescent="0.2">
      <c r="B3" t="s">
        <v>0</v>
      </c>
      <c r="C3" t="s">
        <v>11</v>
      </c>
      <c r="D3" t="s">
        <v>4</v>
      </c>
      <c r="E3" t="s">
        <v>5</v>
      </c>
      <c r="F3" t="s">
        <v>12</v>
      </c>
      <c r="J3" t="s">
        <v>15</v>
      </c>
      <c r="K3" t="s">
        <v>16</v>
      </c>
      <c r="L3" t="s">
        <v>17</v>
      </c>
      <c r="M3" t="s">
        <v>18</v>
      </c>
      <c r="N3" t="s">
        <v>19</v>
      </c>
      <c r="O3" s="2" t="s">
        <v>20</v>
      </c>
    </row>
    <row r="4" spans="2:23" x14ac:dyDescent="0.2">
      <c r="B4" t="s">
        <v>6</v>
      </c>
      <c r="C4">
        <v>43604</v>
      </c>
      <c r="D4">
        <v>44791</v>
      </c>
      <c r="E4">
        <v>34810</v>
      </c>
      <c r="F4">
        <v>74432</v>
      </c>
      <c r="J4" t="s">
        <v>0</v>
      </c>
      <c r="K4" t="s">
        <v>11</v>
      </c>
      <c r="L4" t="s">
        <v>4</v>
      </c>
      <c r="M4" t="s">
        <v>5</v>
      </c>
      <c r="N4" t="s">
        <v>12</v>
      </c>
      <c r="O4" s="2" t="s">
        <v>14</v>
      </c>
    </row>
    <row r="5" spans="2:23" x14ac:dyDescent="0.2">
      <c r="B5" t="s">
        <v>7</v>
      </c>
      <c r="C5">
        <v>77680</v>
      </c>
      <c r="D5">
        <v>61606</v>
      </c>
      <c r="E5">
        <v>31071</v>
      </c>
      <c r="F5">
        <v>68341</v>
      </c>
      <c r="J5" t="s">
        <v>6</v>
      </c>
      <c r="K5">
        <v>43604</v>
      </c>
      <c r="L5">
        <v>44791</v>
      </c>
      <c r="M5">
        <v>34810</v>
      </c>
      <c r="N5">
        <v>74432</v>
      </c>
      <c r="O5">
        <f t="shared" ref="O5:O9" si="0">SUM(K5:N5)</f>
        <v>197637</v>
      </c>
      <c r="R5" s="3" t="s">
        <v>23</v>
      </c>
      <c r="S5" s="3" t="s">
        <v>24</v>
      </c>
    </row>
    <row r="6" spans="2:23" x14ac:dyDescent="0.2">
      <c r="B6" t="s">
        <v>8</v>
      </c>
      <c r="C6">
        <v>67952</v>
      </c>
      <c r="D6">
        <v>42804</v>
      </c>
      <c r="E6">
        <v>64903</v>
      </c>
      <c r="F6">
        <v>55214</v>
      </c>
      <c r="J6" t="s">
        <v>7</v>
      </c>
      <c r="K6">
        <v>77680</v>
      </c>
      <c r="L6">
        <v>61606</v>
      </c>
      <c r="M6">
        <v>31071</v>
      </c>
      <c r="N6">
        <v>68341</v>
      </c>
      <c r="O6">
        <f t="shared" si="0"/>
        <v>238698</v>
      </c>
      <c r="R6" s="3" t="s">
        <v>21</v>
      </c>
      <c r="S6" t="s">
        <v>11</v>
      </c>
      <c r="T6" t="s">
        <v>4</v>
      </c>
      <c r="U6" t="s">
        <v>5</v>
      </c>
      <c r="V6" t="s">
        <v>12</v>
      </c>
      <c r="W6" t="s">
        <v>22</v>
      </c>
    </row>
    <row r="7" spans="2:23" x14ac:dyDescent="0.2">
      <c r="B7" t="s">
        <v>9</v>
      </c>
      <c r="C7">
        <v>32129</v>
      </c>
      <c r="D7">
        <v>66083</v>
      </c>
      <c r="E7">
        <v>34214</v>
      </c>
      <c r="F7">
        <v>65169</v>
      </c>
      <c r="J7" t="s">
        <v>8</v>
      </c>
      <c r="K7">
        <v>67952</v>
      </c>
      <c r="L7">
        <v>42804</v>
      </c>
      <c r="M7">
        <v>64903</v>
      </c>
      <c r="N7">
        <v>55214</v>
      </c>
      <c r="O7">
        <f t="shared" si="0"/>
        <v>230873</v>
      </c>
      <c r="R7" t="s">
        <v>6</v>
      </c>
      <c r="S7" s="4">
        <v>214537</v>
      </c>
      <c r="T7" s="4">
        <v>256560</v>
      </c>
      <c r="U7" s="4">
        <v>160719</v>
      </c>
      <c r="V7" s="4">
        <v>271902</v>
      </c>
      <c r="W7" s="4">
        <v>903718</v>
      </c>
    </row>
    <row r="8" spans="2:23" x14ac:dyDescent="0.2">
      <c r="B8" t="s">
        <v>10</v>
      </c>
      <c r="C8">
        <v>38172</v>
      </c>
      <c r="D8">
        <v>31565</v>
      </c>
      <c r="E8">
        <v>45417</v>
      </c>
      <c r="F8">
        <v>32007</v>
      </c>
      <c r="J8" t="s">
        <v>9</v>
      </c>
      <c r="K8">
        <v>32129</v>
      </c>
      <c r="L8">
        <v>66083</v>
      </c>
      <c r="M8">
        <v>34214</v>
      </c>
      <c r="N8">
        <v>65169</v>
      </c>
      <c r="O8">
        <f t="shared" si="0"/>
        <v>197595</v>
      </c>
      <c r="R8" t="s">
        <v>10</v>
      </c>
      <c r="S8" s="4">
        <v>149269</v>
      </c>
      <c r="T8" s="4">
        <v>134083</v>
      </c>
      <c r="U8" s="4">
        <v>207365</v>
      </c>
      <c r="V8" s="4">
        <v>207102</v>
      </c>
      <c r="W8" s="4">
        <v>697819</v>
      </c>
    </row>
    <row r="9" spans="2:23" x14ac:dyDescent="0.2">
      <c r="J9" t="s">
        <v>10</v>
      </c>
      <c r="K9">
        <v>38172</v>
      </c>
      <c r="L9">
        <v>31565</v>
      </c>
      <c r="M9">
        <v>45417</v>
      </c>
      <c r="N9">
        <v>32007</v>
      </c>
      <c r="O9">
        <f t="shared" si="0"/>
        <v>147161</v>
      </c>
      <c r="R9" t="s">
        <v>7</v>
      </c>
      <c r="S9" s="4">
        <v>213184</v>
      </c>
      <c r="T9" s="4">
        <v>229482</v>
      </c>
      <c r="U9" s="4">
        <v>172570</v>
      </c>
      <c r="V9" s="4">
        <v>166079</v>
      </c>
      <c r="W9" s="4">
        <v>781315</v>
      </c>
    </row>
    <row r="10" spans="2:23" x14ac:dyDescent="0.2">
      <c r="J10" s="2" t="s">
        <v>14</v>
      </c>
      <c r="K10">
        <f t="shared" ref="K10:O10" si="1">SUM(K5:K9)</f>
        <v>259537</v>
      </c>
      <c r="L10">
        <f t="shared" si="1"/>
        <v>246849</v>
      </c>
      <c r="M10">
        <f t="shared" si="1"/>
        <v>210415</v>
      </c>
      <c r="N10">
        <f t="shared" si="1"/>
        <v>295163</v>
      </c>
      <c r="O10">
        <f t="shared" si="1"/>
        <v>1011964</v>
      </c>
      <c r="R10" t="s">
        <v>9</v>
      </c>
      <c r="S10" s="4">
        <v>232272</v>
      </c>
      <c r="T10" s="4">
        <v>231519</v>
      </c>
      <c r="U10" s="4">
        <v>204490</v>
      </c>
      <c r="V10" s="4">
        <v>209857</v>
      </c>
      <c r="W10" s="4">
        <v>878138</v>
      </c>
    </row>
    <row r="11" spans="2:23" x14ac:dyDescent="0.2">
      <c r="B11" t="s">
        <v>1</v>
      </c>
      <c r="C11" t="s">
        <v>11</v>
      </c>
      <c r="D11" t="s">
        <v>4</v>
      </c>
      <c r="E11" t="s">
        <v>5</v>
      </c>
      <c r="F11" t="s">
        <v>12</v>
      </c>
      <c r="R11" t="s">
        <v>14</v>
      </c>
      <c r="S11" s="4">
        <v>1080218</v>
      </c>
      <c r="T11" s="4">
        <v>1044787</v>
      </c>
      <c r="U11" s="4">
        <v>966462</v>
      </c>
      <c r="V11" s="4">
        <v>1098024</v>
      </c>
      <c r="W11" s="4">
        <v>4189491</v>
      </c>
    </row>
    <row r="12" spans="2:23" x14ac:dyDescent="0.2">
      <c r="B12" t="s">
        <v>6</v>
      </c>
      <c r="C12">
        <v>63505</v>
      </c>
      <c r="D12">
        <v>65221</v>
      </c>
      <c r="E12">
        <v>47822</v>
      </c>
      <c r="F12">
        <v>72588</v>
      </c>
      <c r="J12" t="s">
        <v>1</v>
      </c>
      <c r="K12" t="s">
        <v>11</v>
      </c>
      <c r="L12" t="s">
        <v>4</v>
      </c>
      <c r="M12" t="s">
        <v>5</v>
      </c>
      <c r="N12" t="s">
        <v>12</v>
      </c>
      <c r="O12" s="2" t="s">
        <v>14</v>
      </c>
      <c r="R12" t="s">
        <v>8</v>
      </c>
      <c r="S12" s="4">
        <v>270956</v>
      </c>
      <c r="T12" s="4">
        <v>193143</v>
      </c>
      <c r="U12" s="4">
        <v>221318</v>
      </c>
      <c r="V12" s="4">
        <v>243084</v>
      </c>
      <c r="W12" s="4">
        <v>928501</v>
      </c>
    </row>
    <row r="13" spans="2:23" x14ac:dyDescent="0.2">
      <c r="B13" t="s">
        <v>7</v>
      </c>
      <c r="C13">
        <v>26753</v>
      </c>
      <c r="D13">
        <v>70713</v>
      </c>
      <c r="E13">
        <v>28771</v>
      </c>
      <c r="F13">
        <v>31853</v>
      </c>
      <c r="J13" t="s">
        <v>6</v>
      </c>
      <c r="K13">
        <v>63505</v>
      </c>
      <c r="L13">
        <v>65221</v>
      </c>
      <c r="M13">
        <v>47822</v>
      </c>
      <c r="N13">
        <v>72588</v>
      </c>
      <c r="O13">
        <f t="shared" ref="O13:O17" si="2">SUM(K13:N13)</f>
        <v>249136</v>
      </c>
      <c r="R13" t="s">
        <v>22</v>
      </c>
      <c r="S13" s="4">
        <v>2160436</v>
      </c>
      <c r="T13" s="4">
        <v>2089574</v>
      </c>
      <c r="U13" s="4">
        <v>1932924</v>
      </c>
      <c r="V13" s="4">
        <v>2196048</v>
      </c>
      <c r="W13" s="4">
        <v>8378982</v>
      </c>
    </row>
    <row r="14" spans="2:23" x14ac:dyDescent="0.2">
      <c r="B14" t="s">
        <v>8</v>
      </c>
      <c r="C14">
        <v>72729</v>
      </c>
      <c r="D14">
        <v>54619</v>
      </c>
      <c r="E14">
        <v>69562</v>
      </c>
      <c r="F14">
        <v>79952</v>
      </c>
      <c r="J14" t="s">
        <v>7</v>
      </c>
      <c r="K14">
        <v>26753</v>
      </c>
      <c r="L14">
        <v>70713</v>
      </c>
      <c r="M14">
        <v>28771</v>
      </c>
      <c r="N14">
        <v>31853</v>
      </c>
      <c r="O14">
        <f t="shared" si="2"/>
        <v>158090</v>
      </c>
    </row>
    <row r="15" spans="2:23" x14ac:dyDescent="0.2">
      <c r="B15" t="s">
        <v>9</v>
      </c>
      <c r="C15">
        <v>61925</v>
      </c>
      <c r="D15">
        <v>70368</v>
      </c>
      <c r="E15">
        <v>45381</v>
      </c>
      <c r="F15">
        <v>42546</v>
      </c>
      <c r="J15" t="s">
        <v>8</v>
      </c>
      <c r="K15">
        <v>72729</v>
      </c>
      <c r="L15">
        <v>54619</v>
      </c>
      <c r="M15">
        <v>69562</v>
      </c>
      <c r="N15">
        <v>79952</v>
      </c>
      <c r="O15">
        <f t="shared" si="2"/>
        <v>276862</v>
      </c>
    </row>
    <row r="16" spans="2:23" x14ac:dyDescent="0.2">
      <c r="B16" t="s">
        <v>10</v>
      </c>
      <c r="C16">
        <v>44698</v>
      </c>
      <c r="D16">
        <v>26291</v>
      </c>
      <c r="E16">
        <v>59331</v>
      </c>
      <c r="F16">
        <v>49181</v>
      </c>
      <c r="J16" t="s">
        <v>9</v>
      </c>
      <c r="K16">
        <v>61925</v>
      </c>
      <c r="L16">
        <v>70368</v>
      </c>
      <c r="M16">
        <v>45381</v>
      </c>
      <c r="N16">
        <v>42546</v>
      </c>
      <c r="O16">
        <f t="shared" si="2"/>
        <v>220220</v>
      </c>
    </row>
    <row r="17" spans="2:15" x14ac:dyDescent="0.2">
      <c r="J17" t="s">
        <v>10</v>
      </c>
      <c r="K17">
        <v>44698</v>
      </c>
      <c r="L17">
        <v>26291</v>
      </c>
      <c r="M17">
        <v>59331</v>
      </c>
      <c r="N17">
        <v>49181</v>
      </c>
      <c r="O17">
        <f t="shared" si="2"/>
        <v>179501</v>
      </c>
    </row>
    <row r="18" spans="2:15" x14ac:dyDescent="0.2">
      <c r="J18" s="2" t="s">
        <v>14</v>
      </c>
      <c r="K18">
        <f t="shared" ref="K18:O18" si="3">SUM(K13:K17)</f>
        <v>269610</v>
      </c>
      <c r="L18">
        <f t="shared" si="3"/>
        <v>287212</v>
      </c>
      <c r="M18">
        <f t="shared" si="3"/>
        <v>250867</v>
      </c>
      <c r="N18">
        <f t="shared" si="3"/>
        <v>276120</v>
      </c>
      <c r="O18">
        <f t="shared" si="3"/>
        <v>1083809</v>
      </c>
    </row>
    <row r="19" spans="2:15" x14ac:dyDescent="0.2">
      <c r="B19" t="s">
        <v>2</v>
      </c>
      <c r="C19" t="s">
        <v>11</v>
      </c>
      <c r="D19" t="s">
        <v>4</v>
      </c>
      <c r="E19" t="s">
        <v>5</v>
      </c>
      <c r="F19" t="s">
        <v>12</v>
      </c>
    </row>
    <row r="20" spans="2:15" x14ac:dyDescent="0.2">
      <c r="B20" t="s">
        <v>6</v>
      </c>
      <c r="C20">
        <v>39563</v>
      </c>
      <c r="D20">
        <v>71639</v>
      </c>
      <c r="E20">
        <v>32076</v>
      </c>
      <c r="F20">
        <v>51457</v>
      </c>
      <c r="J20" t="s">
        <v>2</v>
      </c>
      <c r="K20" t="s">
        <v>11</v>
      </c>
      <c r="L20" t="s">
        <v>4</v>
      </c>
      <c r="M20" t="s">
        <v>5</v>
      </c>
      <c r="N20" t="s">
        <v>12</v>
      </c>
      <c r="O20" s="2" t="s">
        <v>14</v>
      </c>
    </row>
    <row r="21" spans="2:15" x14ac:dyDescent="0.2">
      <c r="B21" t="s">
        <v>7</v>
      </c>
      <c r="C21">
        <v>55582</v>
      </c>
      <c r="D21">
        <v>41880</v>
      </c>
      <c r="E21">
        <v>75330</v>
      </c>
      <c r="F21">
        <v>37702</v>
      </c>
      <c r="J21" t="s">
        <v>6</v>
      </c>
      <c r="K21">
        <v>39563</v>
      </c>
      <c r="L21">
        <v>71639</v>
      </c>
      <c r="M21">
        <v>32076</v>
      </c>
      <c r="N21">
        <v>51457</v>
      </c>
      <c r="O21">
        <f t="shared" ref="O21:O25" si="4">SUM(K21:N21)</f>
        <v>194735</v>
      </c>
    </row>
    <row r="22" spans="2:15" x14ac:dyDescent="0.2">
      <c r="B22" t="s">
        <v>8</v>
      </c>
      <c r="C22">
        <v>64433</v>
      </c>
      <c r="D22">
        <v>57117</v>
      </c>
      <c r="E22">
        <v>37765</v>
      </c>
      <c r="F22">
        <v>40785</v>
      </c>
      <c r="J22" t="s">
        <v>7</v>
      </c>
      <c r="K22">
        <v>55582</v>
      </c>
      <c r="L22">
        <v>41880</v>
      </c>
      <c r="M22">
        <v>75330</v>
      </c>
      <c r="N22">
        <v>37702</v>
      </c>
      <c r="O22">
        <f t="shared" si="4"/>
        <v>210494</v>
      </c>
    </row>
    <row r="23" spans="2:15" x14ac:dyDescent="0.2">
      <c r="B23" t="s">
        <v>9</v>
      </c>
      <c r="C23">
        <v>67997</v>
      </c>
      <c r="D23">
        <v>62403</v>
      </c>
      <c r="E23">
        <v>59113</v>
      </c>
      <c r="F23">
        <v>65123</v>
      </c>
      <c r="J23" t="s">
        <v>8</v>
      </c>
      <c r="K23">
        <v>64433</v>
      </c>
      <c r="L23">
        <v>57117</v>
      </c>
      <c r="M23">
        <v>37765</v>
      </c>
      <c r="N23">
        <v>40785</v>
      </c>
      <c r="O23">
        <f t="shared" si="4"/>
        <v>200100</v>
      </c>
    </row>
    <row r="24" spans="2:15" x14ac:dyDescent="0.2">
      <c r="B24" t="s">
        <v>10</v>
      </c>
      <c r="C24">
        <v>31715</v>
      </c>
      <c r="D24">
        <v>46471</v>
      </c>
      <c r="E24">
        <v>55620</v>
      </c>
      <c r="F24">
        <v>57241</v>
      </c>
      <c r="J24" t="s">
        <v>9</v>
      </c>
      <c r="K24">
        <v>67997</v>
      </c>
      <c r="L24">
        <v>62403</v>
      </c>
      <c r="M24">
        <v>59113</v>
      </c>
      <c r="N24">
        <v>65123</v>
      </c>
      <c r="O24">
        <f t="shared" si="4"/>
        <v>254636</v>
      </c>
    </row>
    <row r="25" spans="2:15" x14ac:dyDescent="0.2">
      <c r="J25" t="s">
        <v>10</v>
      </c>
      <c r="K25">
        <v>31715</v>
      </c>
      <c r="L25">
        <v>46471</v>
      </c>
      <c r="M25">
        <v>55620</v>
      </c>
      <c r="N25">
        <v>57241</v>
      </c>
      <c r="O25">
        <f t="shared" si="4"/>
        <v>191047</v>
      </c>
    </row>
    <row r="26" spans="2:15" x14ac:dyDescent="0.2">
      <c r="J26" s="2" t="s">
        <v>14</v>
      </c>
      <c r="K26">
        <f t="shared" ref="K26:O26" si="5">SUM(K21:K25)</f>
        <v>259290</v>
      </c>
      <c r="L26">
        <f t="shared" si="5"/>
        <v>279510</v>
      </c>
      <c r="M26">
        <f t="shared" si="5"/>
        <v>259904</v>
      </c>
      <c r="N26">
        <f t="shared" si="5"/>
        <v>252308</v>
      </c>
      <c r="O26">
        <f t="shared" si="5"/>
        <v>1051012</v>
      </c>
    </row>
    <row r="27" spans="2:15" x14ac:dyDescent="0.2">
      <c r="B27" t="s">
        <v>3</v>
      </c>
      <c r="C27" t="s">
        <v>11</v>
      </c>
      <c r="D27" t="s">
        <v>4</v>
      </c>
      <c r="E27" t="s">
        <v>5</v>
      </c>
      <c r="F27" t="s">
        <v>12</v>
      </c>
    </row>
    <row r="28" spans="2:15" x14ac:dyDescent="0.2">
      <c r="B28" t="s">
        <v>6</v>
      </c>
      <c r="C28">
        <v>67865</v>
      </c>
      <c r="D28">
        <v>74909</v>
      </c>
      <c r="E28">
        <v>46011</v>
      </c>
      <c r="F28">
        <v>73425</v>
      </c>
      <c r="J28" t="s">
        <v>3</v>
      </c>
      <c r="K28" t="s">
        <v>11</v>
      </c>
      <c r="L28" t="s">
        <v>4</v>
      </c>
      <c r="M28" t="s">
        <v>5</v>
      </c>
      <c r="N28" t="s">
        <v>12</v>
      </c>
      <c r="O28" s="2" t="s">
        <v>14</v>
      </c>
    </row>
    <row r="29" spans="2:15" x14ac:dyDescent="0.2">
      <c r="B29" t="s">
        <v>7</v>
      </c>
      <c r="C29">
        <v>53169</v>
      </c>
      <c r="D29">
        <v>55283</v>
      </c>
      <c r="E29">
        <v>37398</v>
      </c>
      <c r="F29">
        <v>28183</v>
      </c>
      <c r="J29" t="s">
        <v>6</v>
      </c>
      <c r="K29">
        <v>67865</v>
      </c>
      <c r="L29">
        <v>74909</v>
      </c>
      <c r="M29">
        <v>46011</v>
      </c>
      <c r="N29">
        <v>73425</v>
      </c>
      <c r="O29">
        <f t="shared" ref="O29:O33" si="6">SUM(K29:N29)</f>
        <v>262210</v>
      </c>
    </row>
    <row r="30" spans="2:15" x14ac:dyDescent="0.2">
      <c r="B30" t="s">
        <v>8</v>
      </c>
      <c r="C30">
        <v>65842</v>
      </c>
      <c r="D30">
        <v>38603</v>
      </c>
      <c r="E30">
        <v>49088</v>
      </c>
      <c r="F30">
        <v>67133</v>
      </c>
      <c r="J30" t="s">
        <v>7</v>
      </c>
      <c r="K30">
        <v>53169</v>
      </c>
      <c r="L30">
        <v>55283</v>
      </c>
      <c r="M30">
        <v>37398</v>
      </c>
      <c r="N30">
        <v>28183</v>
      </c>
      <c r="O30">
        <f t="shared" si="6"/>
        <v>174033</v>
      </c>
    </row>
    <row r="31" spans="2:15" x14ac:dyDescent="0.2">
      <c r="B31" t="s">
        <v>9</v>
      </c>
      <c r="C31">
        <v>70221</v>
      </c>
      <c r="D31">
        <v>32665</v>
      </c>
      <c r="E31">
        <v>65782</v>
      </c>
      <c r="F31">
        <v>37019</v>
      </c>
      <c r="J31" t="s">
        <v>8</v>
      </c>
      <c r="K31">
        <v>65842</v>
      </c>
      <c r="L31">
        <v>38603</v>
      </c>
      <c r="M31">
        <v>49088</v>
      </c>
      <c r="N31">
        <v>67133</v>
      </c>
      <c r="O31">
        <f t="shared" si="6"/>
        <v>220666</v>
      </c>
    </row>
    <row r="32" spans="2:15" x14ac:dyDescent="0.2">
      <c r="B32" t="s">
        <v>10</v>
      </c>
      <c r="C32">
        <v>34684</v>
      </c>
      <c r="D32">
        <v>29756</v>
      </c>
      <c r="E32">
        <v>46997</v>
      </c>
      <c r="F32">
        <v>68673</v>
      </c>
      <c r="J32" t="s">
        <v>9</v>
      </c>
      <c r="K32">
        <v>70221</v>
      </c>
      <c r="L32">
        <v>32665</v>
      </c>
      <c r="M32">
        <v>65782</v>
      </c>
      <c r="N32">
        <v>37019</v>
      </c>
      <c r="O32">
        <f t="shared" si="6"/>
        <v>205687</v>
      </c>
    </row>
    <row r="33" spans="10:15" x14ac:dyDescent="0.2">
      <c r="J33" t="s">
        <v>10</v>
      </c>
      <c r="K33">
        <v>34684</v>
      </c>
      <c r="L33">
        <v>29756</v>
      </c>
      <c r="M33">
        <v>46997</v>
      </c>
      <c r="N33">
        <v>68673</v>
      </c>
      <c r="O33">
        <f t="shared" si="6"/>
        <v>180110</v>
      </c>
    </row>
    <row r="34" spans="10:15" x14ac:dyDescent="0.2">
      <c r="J34" s="2" t="s">
        <v>14</v>
      </c>
      <c r="K34">
        <f t="shared" ref="K34:O34" si="7">SUM(K29:K33)</f>
        <v>291781</v>
      </c>
      <c r="L34">
        <f t="shared" si="7"/>
        <v>231216</v>
      </c>
      <c r="M34">
        <f t="shared" si="7"/>
        <v>245276</v>
      </c>
      <c r="N34">
        <f t="shared" si="7"/>
        <v>274433</v>
      </c>
      <c r="O34">
        <f t="shared" si="7"/>
        <v>1042706</v>
      </c>
    </row>
  </sheetData>
  <pageMargins left="0.7" right="0.7" top="0.75" bottom="0.75" header="0.3" footer="0.3"/>
  <pageSetup paperSize="9" orientation="portrait" horizontalDpi="1200" verticalDpi="1200" r:id="rId2"/>
  <drawing r:id="rId3"/>
  <tableParts count="1">
    <tablePart r:id="rId4"/>
  </tableParts>
  <extLst>
    <ext xmlns:x14="http://schemas.microsoft.com/office/spreadsheetml/2009/9/main" uri="{A8765BA9-456A-4dab-B4F3-ACF838C121DE}">
      <x14:slicerList>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61B3277-8EC5-4D50-9D5D-AF12459F961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Q1</vt:lpstr>
      <vt:lpstr>Q2</vt:lpstr>
      <vt:lpstr>Q3</vt:lpstr>
      <vt:lpstr>Q4</vt:lpstr>
      <vt:lpstr>Sales overview</vt:lpstr>
      <vt:lpstr>Sales by region</vt:lpstr>
    </vt:vector>
  </TitlesOfParts>
  <Company>Katholieke Hogeschool Mechelen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PuypeDa</dc:creator>
  <cp:lastModifiedBy>DP</cp:lastModifiedBy>
  <dcterms:created xsi:type="dcterms:W3CDTF">2001-11-29T09:37:09Z</dcterms:created>
  <dcterms:modified xsi:type="dcterms:W3CDTF">2023-10-12T10:03:31Z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2023-08-24T14:14:26Z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c2d2fea2-5c86-4b8c-8d7b-6eb4b94f1f05</vt:lpwstr>
  </property>
  <property fmtid="{D5CDD505-2E9C-101B-9397-08002B2CF9AE}" pid="7" name="MSIP_Label_defa4170-0d19-0005-0004-bc88714345d2_ActionId">
    <vt:lpwstr>caf3661e-b3ec-4283-bb32-1c57721c6f26</vt:lpwstr>
  </property>
  <property fmtid="{D5CDD505-2E9C-101B-9397-08002B2CF9AE}" pid="8" name="MSIP_Label_defa4170-0d19-0005-0004-bc88714345d2_ContentBits">
    <vt:lpwstr>0</vt:lpwstr>
  </property>
</Properties>
</file>